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LDF\"/>
    </mc:Choice>
  </mc:AlternateContent>
  <xr:revisionPtr revIDLastSave="0" documentId="13_ncr:1_{06E821AB-6AFA-47D1-A82C-4F31A918886B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E37" i="1"/>
  <c r="H37" i="1" s="1"/>
  <c r="E38" i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E47" i="1"/>
  <c r="E48" i="1"/>
  <c r="H48" i="1" s="1"/>
  <c r="E49" i="1"/>
  <c r="H49" i="1" s="1"/>
  <c r="E50" i="1"/>
  <c r="E51" i="1"/>
  <c r="E52" i="1"/>
  <c r="H52" i="1" s="1"/>
  <c r="E53" i="1"/>
  <c r="H53" i="1" s="1"/>
  <c r="E33" i="1"/>
  <c r="H36" i="1"/>
  <c r="H38" i="1"/>
  <c r="H46" i="1"/>
  <c r="H47" i="1"/>
  <c r="H50" i="1"/>
  <c r="H51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3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<sst xmlns="http://schemas.openxmlformats.org/spreadsheetml/2006/main" count="60" uniqueCount="39">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</sst>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3"/>
  <sheetViews>
    <sheetView tabSelected="1" zoomScale="90" zoomScaleNormal="90" workbookViewId="0">
      <selection activeCell="F33" sqref="F33:G53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37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38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SUM(C10:C30)</f>
        <v>3171688822.3899999</v>
      </c>
      <c r="D9" s="12">
        <f>SUM(D10:D30)</f>
        <v>844571054.29999995</v>
      </c>
      <c r="E9" s="16">
        <f>SUM(C9:D9)</f>
        <v>4016259876.6899996</v>
      </c>
      <c r="F9" s="12">
        <f>SUM(F10:F30)</f>
        <v>3275759564.5500007</v>
      </c>
      <c r="G9" s="12">
        <f>SUM(G10:G30)</f>
        <v>3210293584.4300008</v>
      </c>
      <c r="H9" s="16">
        <f>SUM(E9-F9)</f>
        <v>740500312.13999891</v>
      </c>
    </row>
    <row r="10" spans="2:9" x14ac:dyDescent="0.2">
      <c r="B10" s="7" t="s">
        <v>16</v>
      </c>
      <c r="C10" s="8">
        <v>42154645.979999997</v>
      </c>
      <c r="D10" s="8">
        <v>5508107.2599999998</v>
      </c>
      <c r="E10" s="8">
        <f>SUM(C10:D10)</f>
        <v>47662753.239999995</v>
      </c>
      <c r="F10" s="8">
        <v>47165777.909999996</v>
      </c>
      <c r="G10" s="8">
        <v>47113759.93</v>
      </c>
      <c r="H10" s="8">
        <f>SUM(E10-F10)</f>
        <v>496975.32999999821</v>
      </c>
    </row>
    <row r="11" spans="2:9" x14ac:dyDescent="0.2">
      <c r="B11" s="7" t="s">
        <v>17</v>
      </c>
      <c r="C11" s="8">
        <v>14199720.869999999</v>
      </c>
      <c r="D11" s="8">
        <v>197411.77000000142</v>
      </c>
      <c r="E11" s="8">
        <f t="shared" ref="E11:E23" si="0">SUM(C11:D11)</f>
        <v>14397132.640000001</v>
      </c>
      <c r="F11" s="8">
        <v>14078679.579999998</v>
      </c>
      <c r="G11" s="8">
        <v>12874264.619999999</v>
      </c>
      <c r="H11" s="8">
        <f t="shared" ref="H11:H23" si="1">SUM(E11-F11)</f>
        <v>318453.06000000238</v>
      </c>
    </row>
    <row r="12" spans="2:9" x14ac:dyDescent="0.2">
      <c r="B12" s="7" t="s">
        <v>18</v>
      </c>
      <c r="C12" s="8">
        <v>15639488.17</v>
      </c>
      <c r="D12" s="8">
        <v>3576670.58</v>
      </c>
      <c r="E12" s="8">
        <f t="shared" si="0"/>
        <v>19216158.75</v>
      </c>
      <c r="F12" s="8">
        <v>17587127.91</v>
      </c>
      <c r="G12" s="8">
        <v>17550868.07</v>
      </c>
      <c r="H12" s="8">
        <f t="shared" si="1"/>
        <v>1629030.8399999999</v>
      </c>
    </row>
    <row r="13" spans="2:9" x14ac:dyDescent="0.2">
      <c r="B13" s="7" t="s">
        <v>19</v>
      </c>
      <c r="C13" s="8">
        <v>56091212.469999999</v>
      </c>
      <c r="D13" s="8">
        <v>8876394.5799999982</v>
      </c>
      <c r="E13" s="8">
        <f t="shared" si="0"/>
        <v>64967607.049999997</v>
      </c>
      <c r="F13" s="8">
        <v>64762266.57</v>
      </c>
      <c r="G13" s="8">
        <v>63098787.130000003</v>
      </c>
      <c r="H13" s="8">
        <f t="shared" si="1"/>
        <v>205340.47999999672</v>
      </c>
    </row>
    <row r="14" spans="2:9" x14ac:dyDescent="0.2">
      <c r="B14" s="7" t="s">
        <v>20</v>
      </c>
      <c r="C14" s="8">
        <v>77873875.409999996</v>
      </c>
      <c r="D14" s="8">
        <v>35653644.909999996</v>
      </c>
      <c r="E14" s="8">
        <f t="shared" si="0"/>
        <v>113527520.31999999</v>
      </c>
      <c r="F14" s="8">
        <v>85847666.290000007</v>
      </c>
      <c r="G14" s="8">
        <v>85780532.310000002</v>
      </c>
      <c r="H14" s="8">
        <f t="shared" si="1"/>
        <v>27679854.029999986</v>
      </c>
    </row>
    <row r="15" spans="2:9" x14ac:dyDescent="0.2">
      <c r="B15" s="7" t="s">
        <v>21</v>
      </c>
      <c r="C15" s="8">
        <v>66438934.079999998</v>
      </c>
      <c r="D15" s="8">
        <v>8573170.4100000039</v>
      </c>
      <c r="E15" s="8">
        <f t="shared" si="0"/>
        <v>75012104.49000001</v>
      </c>
      <c r="F15" s="8">
        <v>71025558.270000011</v>
      </c>
      <c r="G15" s="8">
        <v>70526471.590000004</v>
      </c>
      <c r="H15" s="8">
        <f t="shared" si="1"/>
        <v>3986546.2199999988</v>
      </c>
    </row>
    <row r="16" spans="2:9" x14ac:dyDescent="0.2">
      <c r="B16" s="7" t="s">
        <v>22</v>
      </c>
      <c r="C16" s="8">
        <v>94435341.409999996</v>
      </c>
      <c r="D16" s="8">
        <v>389954138.85000002</v>
      </c>
      <c r="E16" s="8">
        <f t="shared" si="0"/>
        <v>484389480.25999999</v>
      </c>
      <c r="F16" s="8">
        <v>287246044.95999998</v>
      </c>
      <c r="G16" s="8">
        <v>276937259.75999999</v>
      </c>
      <c r="H16" s="8">
        <f t="shared" si="1"/>
        <v>197143435.30000001</v>
      </c>
    </row>
    <row r="17" spans="2:8" x14ac:dyDescent="0.2">
      <c r="B17" s="7" t="s">
        <v>23</v>
      </c>
      <c r="C17" s="8">
        <v>50125255.57</v>
      </c>
      <c r="D17" s="8">
        <v>435762.83999999985</v>
      </c>
      <c r="E17" s="8">
        <f t="shared" si="0"/>
        <v>50561018.409999996</v>
      </c>
      <c r="F17" s="8">
        <v>44721415.719999999</v>
      </c>
      <c r="G17" s="8">
        <v>44656899.68</v>
      </c>
      <c r="H17" s="8">
        <f t="shared" si="1"/>
        <v>5839602.6899999976</v>
      </c>
    </row>
    <row r="18" spans="2:8" x14ac:dyDescent="0.2">
      <c r="B18" s="7" t="s">
        <v>24</v>
      </c>
      <c r="C18" s="8">
        <v>198266495.16</v>
      </c>
      <c r="D18" s="8">
        <v>203428355.87</v>
      </c>
      <c r="E18" s="8">
        <f t="shared" si="0"/>
        <v>401694851.02999997</v>
      </c>
      <c r="F18" s="8">
        <v>228460196.92000002</v>
      </c>
      <c r="G18" s="8">
        <v>197403799.11000001</v>
      </c>
      <c r="H18" s="8">
        <f t="shared" si="1"/>
        <v>173234654.10999995</v>
      </c>
    </row>
    <row r="19" spans="2:8" x14ac:dyDescent="0.2">
      <c r="B19" s="7" t="s">
        <v>25</v>
      </c>
      <c r="C19" s="8">
        <v>856761069.24000001</v>
      </c>
      <c r="D19" s="8">
        <v>-6355582.3200000525</v>
      </c>
      <c r="E19" s="8">
        <f t="shared" si="0"/>
        <v>850405486.91999996</v>
      </c>
      <c r="F19" s="8">
        <v>770075896.48000002</v>
      </c>
      <c r="G19" s="8">
        <v>769515118.97000003</v>
      </c>
      <c r="H19" s="8">
        <f t="shared" si="1"/>
        <v>80329590.439999938</v>
      </c>
    </row>
    <row r="20" spans="2:8" ht="15" customHeight="1" x14ac:dyDescent="0.2">
      <c r="B20" s="7" t="s">
        <v>26</v>
      </c>
      <c r="C20" s="8">
        <v>272019671.24000001</v>
      </c>
      <c r="D20" s="8">
        <v>-132827973.86000007</v>
      </c>
      <c r="E20" s="8">
        <f t="shared" si="0"/>
        <v>139191697.37999994</v>
      </c>
      <c r="F20" s="8">
        <v>65619438.729999997</v>
      </c>
      <c r="G20" s="8">
        <v>65409913.359999999</v>
      </c>
      <c r="H20" s="8">
        <f t="shared" si="1"/>
        <v>73572258.649999946</v>
      </c>
    </row>
    <row r="21" spans="2:8" x14ac:dyDescent="0.2">
      <c r="B21" s="7" t="s">
        <v>27</v>
      </c>
      <c r="C21" s="8">
        <v>191158108.36000001</v>
      </c>
      <c r="D21" s="8">
        <v>9342639.9699999988</v>
      </c>
      <c r="E21" s="8">
        <f t="shared" si="0"/>
        <v>200500748.33000001</v>
      </c>
      <c r="F21" s="8">
        <v>191369735.50999999</v>
      </c>
      <c r="G21" s="8">
        <v>191062354.75999999</v>
      </c>
      <c r="H21" s="8">
        <f t="shared" si="1"/>
        <v>9131012.8200000226</v>
      </c>
    </row>
    <row r="22" spans="2:8" x14ac:dyDescent="0.2">
      <c r="B22" s="7" t="s">
        <v>28</v>
      </c>
      <c r="C22" s="8">
        <v>226924195.19</v>
      </c>
      <c r="D22" s="8">
        <v>26622291.480000019</v>
      </c>
      <c r="E22" s="8">
        <f t="shared" si="0"/>
        <v>253546486.67000002</v>
      </c>
      <c r="F22" s="8">
        <v>223395252.23000002</v>
      </c>
      <c r="G22" s="8">
        <v>222254283.11000001</v>
      </c>
      <c r="H22" s="8">
        <f t="shared" si="1"/>
        <v>30151234.439999998</v>
      </c>
    </row>
    <row r="23" spans="2:8" x14ac:dyDescent="0.2">
      <c r="B23" s="7" t="s">
        <v>29</v>
      </c>
      <c r="C23" s="8">
        <v>66389919.409999996</v>
      </c>
      <c r="D23" s="8">
        <v>6182023.0699999928</v>
      </c>
      <c r="E23" s="8">
        <f t="shared" si="0"/>
        <v>72571942.479999989</v>
      </c>
      <c r="F23" s="8">
        <v>46000600.989999995</v>
      </c>
      <c r="G23" s="8">
        <v>45984324.549999997</v>
      </c>
      <c r="H23" s="8">
        <f t="shared" si="1"/>
        <v>26571341.489999995</v>
      </c>
    </row>
    <row r="24" spans="2:8" x14ac:dyDescent="0.2">
      <c r="B24" s="7" t="s">
        <v>30</v>
      </c>
      <c r="C24" s="8">
        <v>47673316.920000002</v>
      </c>
      <c r="D24" s="8">
        <v>7973216.2699999958</v>
      </c>
      <c r="E24" s="8">
        <f t="shared" ref="E24:E30" si="2">SUM(C24:D24)</f>
        <v>55646533.189999998</v>
      </c>
      <c r="F24" s="8">
        <v>51508808.960000001</v>
      </c>
      <c r="G24" s="8">
        <v>50916992.560000002</v>
      </c>
      <c r="H24" s="8">
        <f t="shared" ref="H24:H30" si="3">SUM(E24-F24)</f>
        <v>4137724.2299999967</v>
      </c>
    </row>
    <row r="25" spans="2:8" x14ac:dyDescent="0.2">
      <c r="B25" s="7" t="s">
        <v>31</v>
      </c>
      <c r="C25" s="8">
        <v>355524166.86000001</v>
      </c>
      <c r="D25" s="8">
        <v>172763348.92000008</v>
      </c>
      <c r="E25" s="8">
        <f t="shared" si="2"/>
        <v>528287515.78000009</v>
      </c>
      <c r="F25" s="8">
        <v>425716922.38</v>
      </c>
      <c r="G25" s="8">
        <v>425182866.62</v>
      </c>
      <c r="H25" s="8">
        <f t="shared" si="3"/>
        <v>102570593.4000001</v>
      </c>
    </row>
    <row r="26" spans="2:8" x14ac:dyDescent="0.2">
      <c r="B26" s="7" t="s">
        <v>32</v>
      </c>
      <c r="C26" s="8">
        <v>5174049.7300000004</v>
      </c>
      <c r="D26" s="8">
        <v>-1171081.5199999996</v>
      </c>
      <c r="E26" s="8">
        <f t="shared" si="2"/>
        <v>4002968.2100000009</v>
      </c>
      <c r="F26" s="8">
        <v>3675578.45</v>
      </c>
      <c r="G26" s="8">
        <v>3671042.77</v>
      </c>
      <c r="H26" s="8">
        <f t="shared" si="3"/>
        <v>327389.76000000071</v>
      </c>
    </row>
    <row r="27" spans="2:8" x14ac:dyDescent="0.2">
      <c r="B27" s="7" t="s">
        <v>33</v>
      </c>
      <c r="C27" s="8">
        <v>18116556.390000001</v>
      </c>
      <c r="D27" s="8">
        <v>3689667.91</v>
      </c>
      <c r="E27" s="8">
        <f t="shared" si="2"/>
        <v>21806224.300000001</v>
      </c>
      <c r="F27" s="8">
        <v>19358153.210000001</v>
      </c>
      <c r="G27" s="8">
        <v>19273505.82</v>
      </c>
      <c r="H27" s="8">
        <f t="shared" si="3"/>
        <v>2448071.09</v>
      </c>
    </row>
    <row r="28" spans="2:8" x14ac:dyDescent="0.2">
      <c r="B28" s="7" t="s">
        <v>34</v>
      </c>
      <c r="C28" s="8">
        <v>13779576.66</v>
      </c>
      <c r="D28" s="8">
        <v>-38669.540000000969</v>
      </c>
      <c r="E28" s="8">
        <f t="shared" si="2"/>
        <v>13740907.119999999</v>
      </c>
      <c r="F28" s="8">
        <v>13217424.209999999</v>
      </c>
      <c r="G28" s="8">
        <v>13153520.439999999</v>
      </c>
      <c r="H28" s="8">
        <f t="shared" si="3"/>
        <v>523482.91000000015</v>
      </c>
    </row>
    <row r="29" spans="2:8" x14ac:dyDescent="0.2">
      <c r="B29" s="7" t="s">
        <v>35</v>
      </c>
      <c r="C29" s="8">
        <v>493463893.10000002</v>
      </c>
      <c r="D29" s="8">
        <v>101944885.59999999</v>
      </c>
      <c r="E29" s="8">
        <f t="shared" si="2"/>
        <v>595408778.70000005</v>
      </c>
      <c r="F29" s="8">
        <v>595408778.70000005</v>
      </c>
      <c r="G29" s="8">
        <v>578408778.70000005</v>
      </c>
      <c r="H29" s="8">
        <f t="shared" si="3"/>
        <v>0</v>
      </c>
    </row>
    <row r="30" spans="2:8" x14ac:dyDescent="0.2">
      <c r="B30" s="7" t="s">
        <v>36</v>
      </c>
      <c r="C30" s="8">
        <v>9479330.1699999999</v>
      </c>
      <c r="D30" s="8">
        <v>242631.25</v>
      </c>
      <c r="E30" s="8">
        <f t="shared" si="2"/>
        <v>9721961.4199999999</v>
      </c>
      <c r="F30" s="8">
        <v>9518240.5700000003</v>
      </c>
      <c r="G30" s="8">
        <v>9518240.5700000003</v>
      </c>
      <c r="H30" s="8">
        <f t="shared" si="3"/>
        <v>203720.84999999963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1026587069.48</v>
      </c>
      <c r="D32" s="13">
        <f t="shared" ref="D32:G32" si="4">SUM(D33:D53)</f>
        <v>84025530.850000083</v>
      </c>
      <c r="E32" s="17">
        <f t="shared" ref="E32" si="5">SUM(C32:D32)</f>
        <v>1110612600.3300002</v>
      </c>
      <c r="F32" s="13">
        <f t="shared" si="4"/>
        <v>635701041.48000002</v>
      </c>
      <c r="G32" s="13">
        <f t="shared" si="4"/>
        <v>604045371.47000003</v>
      </c>
      <c r="H32" s="17">
        <f t="shared" ref="H32:H53" si="6">SUM(E32-F32)</f>
        <v>474911558.85000014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ref="E33:E53" si="7">SUM(C33:D33)</f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7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f t="shared" si="7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364872719.16000003</v>
      </c>
      <c r="D39" s="8">
        <v>-40147025.279999971</v>
      </c>
      <c r="E39" s="8">
        <f t="shared" si="7"/>
        <v>324725693.88000005</v>
      </c>
      <c r="F39" s="8">
        <v>102133442.33</v>
      </c>
      <c r="G39" s="8">
        <v>96362790.989999995</v>
      </c>
      <c r="H39" s="8">
        <f t="shared" si="6"/>
        <v>222592251.55000007</v>
      </c>
    </row>
    <row r="40" spans="2:8" x14ac:dyDescent="0.2">
      <c r="B40" s="7" t="s">
        <v>23</v>
      </c>
      <c r="C40" s="8">
        <v>0</v>
      </c>
      <c r="D40" s="8">
        <v>0</v>
      </c>
      <c r="E40" s="8">
        <f t="shared" si="7"/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24</v>
      </c>
      <c r="C41" s="8">
        <v>186671743.68000001</v>
      </c>
      <c r="D41" s="8">
        <v>25324633.76000002</v>
      </c>
      <c r="E41" s="8">
        <f t="shared" si="7"/>
        <v>211996377.44000003</v>
      </c>
      <c r="F41" s="8">
        <v>106420954.48999999</v>
      </c>
      <c r="G41" s="8">
        <v>106420954.48999999</v>
      </c>
      <c r="H41" s="8">
        <f t="shared" si="6"/>
        <v>105575422.95000003</v>
      </c>
    </row>
    <row r="42" spans="2:8" x14ac:dyDescent="0.2">
      <c r="B42" s="7" t="s">
        <v>25</v>
      </c>
      <c r="C42" s="8">
        <v>162412242.74000001</v>
      </c>
      <c r="D42" s="8">
        <v>99776770.040000021</v>
      </c>
      <c r="E42" s="8">
        <f t="shared" si="7"/>
        <v>262189012.78000003</v>
      </c>
      <c r="F42" s="8">
        <v>166811171.27000001</v>
      </c>
      <c r="G42" s="8">
        <v>144595961.03</v>
      </c>
      <c r="H42" s="8">
        <f t="shared" si="6"/>
        <v>95377841.51000002</v>
      </c>
    </row>
    <row r="43" spans="2:8" ht="15.75" customHeight="1" x14ac:dyDescent="0.2">
      <c r="B43" s="7" t="s">
        <v>26</v>
      </c>
      <c r="C43" s="8">
        <v>41254599.960000001</v>
      </c>
      <c r="D43" s="8">
        <v>41624898.059999995</v>
      </c>
      <c r="E43" s="8">
        <f t="shared" si="7"/>
        <v>82879498.019999996</v>
      </c>
      <c r="F43" s="8">
        <v>58481432.590000004</v>
      </c>
      <c r="G43" s="8">
        <v>58157432.590000004</v>
      </c>
      <c r="H43" s="8">
        <f t="shared" si="6"/>
        <v>24398065.429999992</v>
      </c>
    </row>
    <row r="44" spans="2:8" x14ac:dyDescent="0.2">
      <c r="B44" s="7" t="s">
        <v>27</v>
      </c>
      <c r="C44" s="8">
        <v>137045011.58000001</v>
      </c>
      <c r="D44" s="8">
        <v>3912048.700000003</v>
      </c>
      <c r="E44" s="8">
        <f t="shared" si="7"/>
        <v>140957060.28000003</v>
      </c>
      <c r="F44" s="8">
        <v>140370297.83000001</v>
      </c>
      <c r="G44" s="8">
        <v>140370297.83000001</v>
      </c>
      <c r="H44" s="8">
        <f t="shared" si="6"/>
        <v>586762.45000001788</v>
      </c>
    </row>
    <row r="45" spans="2:8" x14ac:dyDescent="0.2">
      <c r="B45" s="7" t="s">
        <v>28</v>
      </c>
      <c r="C45" s="8">
        <v>0</v>
      </c>
      <c r="D45" s="8">
        <v>0</v>
      </c>
      <c r="E45" s="8">
        <f t="shared" si="7"/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2938731.94</v>
      </c>
      <c r="E46" s="8">
        <f t="shared" si="7"/>
        <v>2938731.94</v>
      </c>
      <c r="F46" s="8">
        <v>11671.92</v>
      </c>
      <c r="G46" s="8">
        <v>0</v>
      </c>
      <c r="H46" s="8">
        <f t="shared" si="6"/>
        <v>2927060.02</v>
      </c>
    </row>
    <row r="47" spans="2:8" x14ac:dyDescent="0.2">
      <c r="B47" s="7" t="s">
        <v>30</v>
      </c>
      <c r="C47" s="8">
        <v>28040752.420000002</v>
      </c>
      <c r="D47" s="8">
        <v>165473.5700000003</v>
      </c>
      <c r="E47" s="8">
        <f t="shared" si="7"/>
        <v>28206225.990000002</v>
      </c>
      <c r="F47" s="8">
        <v>13934269.18</v>
      </c>
      <c r="G47" s="8">
        <v>13815278.74</v>
      </c>
      <c r="H47" s="8">
        <f t="shared" si="6"/>
        <v>14271956.810000002</v>
      </c>
    </row>
    <row r="48" spans="2:8" x14ac:dyDescent="0.2">
      <c r="B48" s="7" t="s">
        <v>31</v>
      </c>
      <c r="C48" s="8">
        <v>106289999.94</v>
      </c>
      <c r="D48" s="8">
        <v>-49569999.939999998</v>
      </c>
      <c r="E48" s="8">
        <f t="shared" si="7"/>
        <v>56720000</v>
      </c>
      <c r="F48" s="8">
        <v>47537801.869999997</v>
      </c>
      <c r="G48" s="8">
        <v>44322655.799999997</v>
      </c>
      <c r="H48" s="8">
        <f t="shared" si="6"/>
        <v>9182198.1300000027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7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f t="shared" si="7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8">SUM(C9+C32)</f>
        <v>4198275891.8699999</v>
      </c>
      <c r="D55" s="4">
        <f t="shared" si="8"/>
        <v>928596585.1500001</v>
      </c>
      <c r="E55" s="4">
        <f t="shared" si="8"/>
        <v>5126872477.0199995</v>
      </c>
      <c r="F55" s="4">
        <f t="shared" si="8"/>
        <v>3911460606.0300007</v>
      </c>
      <c r="G55" s="4">
        <f t="shared" si="8"/>
        <v>3814338955.9000006</v>
      </c>
      <c r="H55" s="4">
        <f t="shared" si="8"/>
        <v>1215411870.9899991</v>
      </c>
    </row>
    <row r="56" spans="2:8" ht="12.75" thickBot="1" x14ac:dyDescent="0.25">
      <c r="B56" s="5"/>
      <c r="C56" s="6"/>
      <c r="D56" s="6"/>
      <c r="E56" s="19"/>
      <c r="F56" s="6"/>
      <c r="G56" s="6"/>
      <c r="H56" s="6"/>
    </row>
    <row r="57" spans="2:8" ht="11.25" customHeight="1" x14ac:dyDescent="0.2"/>
    <row r="123" spans="19:19" x14ac:dyDescent="0.2">
      <c r="S123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7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2023-04-18T18:39:48Z</cp:lastPrinted>
  <dcterms:created xsi:type="dcterms:W3CDTF">2020-01-08T21:44:09Z</dcterms:created>
  <dcterms:modified xsi:type="dcterms:W3CDTF">2023-10-19T21:05:20Z</dcterms:modified>
</cp:coreProperties>
</file>